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5\foto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20" i="1"/>
  <c r="I24" i="1"/>
  <c r="I28" i="1"/>
  <c r="I32" i="1"/>
  <c r="I36" i="1"/>
  <c r="I40" i="1"/>
  <c r="I44" i="1"/>
  <c r="I48" i="1"/>
  <c r="I52" i="1"/>
  <c r="I56" i="1"/>
  <c r="I60" i="1"/>
  <c r="I68" i="1"/>
  <c r="I72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74" i="1" l="1"/>
  <c r="I74" i="1"/>
</calcChain>
</file>

<file path=xl/sharedStrings.xml><?xml version="1.0" encoding="utf-8"?>
<sst xmlns="http://schemas.openxmlformats.org/spreadsheetml/2006/main" count="289" uniqueCount="124">
  <si>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</si>
  <si>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</si>
  <si>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</si>
  <si>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</si>
  <si>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</si>
  <si>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</si>
  <si>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</si>
  <si>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</si>
  <si>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za jednotku v Kč bez DPH</t>
  </si>
  <si>
    <t>Max. cena celkem v Kč bez DPH</t>
  </si>
  <si>
    <t>celkem</t>
  </si>
  <si>
    <t>Celková nabídková cena za položku v Kč bez DPH vč. poplatku za následnou ekologickou likvidaci</t>
  </si>
  <si>
    <t>38650000-6</t>
  </si>
  <si>
    <t>dálková spoušť a software</t>
  </si>
  <si>
    <t>Kabelová dálková spoušť pro fotoaparáty značky Nikon
Délka min. 110 cm</t>
  </si>
  <si>
    <t>čtečka paměťový karet</t>
  </si>
  <si>
    <t>rozrhaní - USB
rychlost přenosu min. 150 MB/s</t>
  </si>
  <si>
    <t>Horizontální rameno</t>
  </si>
  <si>
    <t>Rameno pro tyčové tvary s 1/4" šroubem
nosnost min. 1,5 kg</t>
  </si>
  <si>
    <t>Rameno pro mikrofony</t>
  </si>
  <si>
    <t>Nízkoprofilové rameno
nosnost. Min. 2 kg</t>
  </si>
  <si>
    <t>Filtr k objektivu</t>
  </si>
  <si>
    <t>Filtr k objektivu 
velikost 67 mm</t>
  </si>
  <si>
    <t>Baterie k fotoaparátu</t>
  </si>
  <si>
    <t>Náhradní baterie k fotoaparátu
kompatibilní s fotoaparáty Nikon</t>
  </si>
  <si>
    <t>Barevná a černobílá škála</t>
  </si>
  <si>
    <t xml:space="preserve">Škály odpovídající evropské škály (euroscale coated a norma ISP 2846)
Šedá škála
Barevná škála
min. rozměry 60x203 mm
</t>
  </si>
  <si>
    <t>Odrazová deska</t>
  </si>
  <si>
    <t>Odrazová deska 
průměr min. 110 cm
možnost použití min. 4 odstínů
příslušenství - přepravní pouzdro</t>
  </si>
  <si>
    <t>sprej na kovové předměty</t>
  </si>
  <si>
    <t>sprej na kovové předměty pro usnadnění fotografování (omezuje lesklost předmětu)
transparentní, samovypařující se</t>
  </si>
  <si>
    <t xml:space="preserve">Sada na čištění </t>
  </si>
  <si>
    <t xml:space="preserve">sada pro objetivy obsahující:
Čistící hadřík z mikrovlákna
Vlčené hadříky
Tekutý prostředek s rozprašovačem
Štěteček
Ofukovací silikonový balonek
</t>
  </si>
  <si>
    <t xml:space="preserve">Škály odpovídající evropské škály (euroscale coated a norma ISP 2846)
Šedá škála
Barevná škála
min. rozměry 76x356 mm
</t>
  </si>
  <si>
    <t>uchycení pozadí</t>
  </si>
  <si>
    <t>uchycení pozadí do volného prostoru
obsahuje - sada stativů, trny s řetízkem, adaptéry pro uchycení trnů
příslušenství - brašna</t>
  </si>
  <si>
    <t>fotostan</t>
  </si>
  <si>
    <t>Difuzní fotostan
rozměry min. 100x80x100 cm</t>
  </si>
  <si>
    <t>konstrukce pro záběry ze shora</t>
  </si>
  <si>
    <t>konstrukce pro záběry ze shora
obsahuje: nosné tyče, spojovací díly, svorky pro upevnění 
nosnost min. 8 kg</t>
  </si>
  <si>
    <t>monopod</t>
  </si>
  <si>
    <t>Stativ typu monopod
max. výška 300 cm</t>
  </si>
  <si>
    <t>Jeřábový stativ</t>
  </si>
  <si>
    <t>Jeřábový stativ
min. výška 130 cm
max. výška 260 cm
nosnost min. 5 kg</t>
  </si>
  <si>
    <t>Fotobox</t>
  </si>
  <si>
    <t>Fotobox
rozměry min. 80x80 cm</t>
  </si>
  <si>
    <t>Fotobox s LED osvětlením
min. 4 barvy pozadí
rozměry min. 60x60 cm</t>
  </si>
  <si>
    <t>kalibrační škály</t>
  </si>
  <si>
    <t>škála o 24 políčkách
kompatibilní s Adobe DNG Editorem</t>
  </si>
  <si>
    <t>Stativ</t>
  </si>
  <si>
    <t>Stativ
Min. výška 0 cm – max. výška 147 cm
Možnost monopodu
max. hmotnost 2,6 kg
nosnost 15 kg</t>
  </si>
  <si>
    <t>pozadí</t>
  </si>
  <si>
    <t>fotopozadí, min. rozměry 1,5 x 2,1m
bílé, černé, šedé</t>
  </si>
  <si>
    <t>38651100-4</t>
  </si>
  <si>
    <t>Objektiv k fotoaparátu</t>
  </si>
  <si>
    <t xml:space="preserve">Objektiv kompatibilní s fotoaparáty Nikon
Rozsah ohnisek 50 mm
Světelnost f/1,8
Vybavení – příslušný filtr k objektivu (58 mm)
</t>
  </si>
  <si>
    <t>paměťová karta</t>
  </si>
  <si>
    <t>paměťová karta typu SDXC
min. rychlost zápisu 70 MB/s
 velikost min. 128 GB</t>
  </si>
  <si>
    <t>kalibrovaná stolní lampa</t>
  </si>
  <si>
    <t>3 módy vyvážení barev: 5000K, 4000K a 2700K
podložka na prohlížení v neutrální barvě
stolní hodiny, USB port</t>
  </si>
  <si>
    <t>Softbox</t>
  </si>
  <si>
    <t>Softbox
rozměr 60x85
příslušenství - speedring a adaptér</t>
  </si>
  <si>
    <t>4 kalibrační terčíky v přenosném pouzdru
DNG a ICC profily
rozměry max- 125x90x9 mm</t>
  </si>
  <si>
    <t>polarizační folie</t>
  </si>
  <si>
    <t>polarizační folie na softboxy
rozměry min. 250x63 cm</t>
  </si>
  <si>
    <t>set na pozadí</t>
  </si>
  <si>
    <t>set pro pozadí
obsahuje: držák pozadí (samostatně stojící), poazdí bílé (min. 2,72x11m)</t>
  </si>
  <si>
    <t>Stativ
Min. výška 123 cm – max. výška 380 cm
max. hmotnost 2,5 kg
nosnost 10 kg</t>
  </si>
  <si>
    <t>Cestovní stativ s kulovou hlavou
Min. výška 40 cm – max. výška 151 cm
max. hmotnost 1,59 kg
nosnost 8 kg</t>
  </si>
  <si>
    <t>dálkový odpalovač</t>
  </si>
  <si>
    <t>dálkový odpalovač blesků kompatibilní s fotoaparáty Canon
rozhraní - 2,4 GHz rádiový systém
synchronizace a dáílkové ovládání 0,5-100 m</t>
  </si>
  <si>
    <t>Parabolický softbox
průměr 150 cm
uchycení - bajonet BOWENS
příslušenství - brašna</t>
  </si>
  <si>
    <t>Fotohlava</t>
  </si>
  <si>
    <t>Fotohlava kompatibilní s položkou č. 38
3cestá hlava s vestavěnými vodováhami pro horizontální a vertikální ovládání
horizontální otáčení - 360°
vertikální rotace: -25/90°
max. nosnost - 12 kg</t>
  </si>
  <si>
    <t xml:space="preserve">Stativ
Min. výška 124 cm – max. výška 315 cm
max. hmotnost 7,5 kg
</t>
  </si>
  <si>
    <t>Stativ:
Min. výška 44 cm – max. výška 242 cm
způsob aretace jednotlivých sekcí -  svorka
nosnost min. 20 kg
max. hmotnost 7,95 kg</t>
  </si>
  <si>
    <t>kompletní kalibrační škála
přesnoné a kompaktní se softwarem</t>
  </si>
  <si>
    <t xml:space="preserve">Objektiv kompatibilní s fotoaparáty Nikon
Rozsah ohnisek 18-140 mm
Světelnost f/3,5 až f/5,6
Vybavení – příslušný filtr k objektivu (67 mm)
</t>
  </si>
  <si>
    <t xml:space="preserve">Objektiv kompatibilní s fotoaparáty Nikon
Rozsah ohnisek 50 mm
Světelnost f/1,4
Vybavení – příslušný filtr k objektivu (58 mm)
</t>
  </si>
  <si>
    <t xml:space="preserve">Makro objektiv kompatibilní s fotoaparáty Nikon
Rozsah ohnisek 50 mm
Světelnost f/2,8 až f/22
Zvětšení 1:1
Minimální zaostřovací vzdálenost 16 cm
Vybavení – příslušný filtr k objektivu (46 mm)
</t>
  </si>
  <si>
    <t xml:space="preserve">Makro objektiv kompatibilní s fotoaparáty Canon
Rozsah ohnisek 85 mm
Světelnost f/2 
Zvětšení 1:2
Stabilizace 5 EV
Minimální zaostřovací vzdálenost 35 cm
Vybavení – příslušný filtr k objektivu (67 mm)
</t>
  </si>
  <si>
    <t xml:space="preserve">škála o 140 políčkách, možnost vytvoření uživatelského ICC profilu, přesné vyvážení bílé </t>
  </si>
  <si>
    <t xml:space="preserve">polarizační folie na světla
transmission Y% 50
rozměry min. 120x48cm
</t>
  </si>
  <si>
    <t>dálkové ovládání kompatibilní s fotoaparáty Nikon
rozhraní - bluetooth
včetně ovládacího softwaru</t>
  </si>
  <si>
    <t xml:space="preserve">objektiv pro bezrcadlovky Nikon Z
Ohnisková vzdálenost 35 mm
Světelnost min. f/2,8
Min. zaostřovací vzdálenost 25 cm
Vybavení – příslušný filtr k objektivu (62 mm)
</t>
  </si>
  <si>
    <t xml:space="preserve">teleobjektiv pro bezrcadlovky Nikon Z
Ohnisková vzdálenost 85 mm
Světelnost min. f/1,8
Min. zaostřovací vzdálenost 80 cm
Vybavení – příslušný filtr k objektivu (67 mm)
</t>
  </si>
  <si>
    <t xml:space="preserve">Zoom objektiv pro zrcadlovky s APS-C snímačem
Ohnisková vzdálenost 17-55 mm
Světelnost min. f/2,8
Min. zaostřovací vzdálenost 35 cm
Zaostřování – automatické, manuální
Vybavení – příslušný filtr k objektivu (77 mm)
kompatibilní s fotoaparáty Canon
</t>
  </si>
  <si>
    <t>Dron</t>
  </si>
  <si>
    <t xml:space="preserve">Dron
max. doba letu 31 min
max. vzdálenost doletu 32 km
3osá stabilizace obrazu
počet motorů - 4
kamera s jednopalcovým CMOS snímačem
</t>
  </si>
  <si>
    <t xml:space="preserve">Makroobjektiv
Ohnisková vzdálenost 105 mm
Světelnost min. f/2,8
Min. zaostřovací vzdálenost 29 cm
Zaostřování – automatické, manuální
Vybavení – příslušný filtr k objektivu (62 mm)
</t>
  </si>
  <si>
    <t xml:space="preserve">stativ pro středoformáty
vybaven vodováhou
automatický systém uvolnění nohou
výška bez vytaženéí středové části - min. 190 cm, s vytaženou středovou částí min. 215 cm
Nosnost max. 12 kg
</t>
  </si>
  <si>
    <t xml:space="preserve">objektiv pro středoformátové bezzrcadlové fotoaparáty Hasselblad
širokoúhlý objektiv
Ohnisková vzdálenost 45 mm (ekvivalent 36 mm)
Světelnost min. f/4 P
Min. zaostřovací vzdálenost 35 cm
Zaostřování – automatické, manuální
Vybavení – příslušný filtr k objektivu (62 mm)
</t>
  </si>
  <si>
    <t>Set dvou světel</t>
  </si>
  <si>
    <t xml:space="preserve">Typ světla – LED
výkon min. 100W
Barevná teplota –  2500-9999 K
Vybavení: 2x světlo,, 2x stativ
</t>
  </si>
  <si>
    <t xml:space="preserve">Dron
max. doba letu 45 min
max. vzdálenost doletu 32 km
3osá stabilizace obrazu
počet motorů - 4
kamera s jednopalcovým CMOS snímačem
</t>
  </si>
  <si>
    <t>Fotostůl</t>
  </si>
  <si>
    <t>Šířka min. 200 cm, výška min. 122 cm, vertikální výška min. 193 cm
sklopný zadní panel</t>
  </si>
  <si>
    <t xml:space="preserve">teleobjektiv, kompatibilní s fotoaparáty Nikon
Ohnisko 150-500 mm
Rozsah clony  f/5 až f/6,7
3 režimy VC stabilizace obrazu - standard, panning, priorita komponování
Objektiv je utěsněn proti povětrnostním vlivům
Závit předního filtru 82 mm
Vybavení – příslušný filtr k objektivu
</t>
  </si>
  <si>
    <t>38651200-5</t>
  </si>
  <si>
    <t>Fotoaparát</t>
  </si>
  <si>
    <t>digitální zracdlovka, APS-C CMOS snímač
typ snímače - APS-C
rozlišení min. 32,5 Mpx
ISO min. 100 – max. 25 600
elektronická závěrka: 1/8000 s – 30 s 
paměťové karty: SD / SDHC / SDXC | UHS-II
optický průhledový hledáček
LCD: pevný 3" monitor s rozlišením 1 040 000 bodů
videozáznam v kvalitě min. 4K
Rozhraní – kabelová spoušť, mikrofonní vstup, Wi-Fi, sluchátkový výstup (3,5 mm), USB 2.0, Bluetooth, mini HDMI (typ C) , micro USB (USB-B)
vybavení - baterie a objektiv  (standardní zoom objektiv, ohnisko 18-45 mm, clona f/4,5-6,3)</t>
  </si>
  <si>
    <t>telekonvertor</t>
  </si>
  <si>
    <t xml:space="preserve">z-mount telekonvertor
prodloužení ohniskové vzdálenosti 2x
automatické zaostřování a VR
Odolný proti prachu a vodě
</t>
  </si>
  <si>
    <t>38653100-8</t>
  </si>
  <si>
    <t>Blesk</t>
  </si>
  <si>
    <t xml:space="preserve">Externí blesk
vestavěný chladící systém
směrné číslo (při 100 ISO) – 34,5 – pokrytí ohniskových vzdáleností min. 24 až max- 200 mm
bezdrátové rádiové ovládání
kompatibilita s fotoaparáty Nikon
</t>
  </si>
  <si>
    <t xml:space="preserve">zrcadlovka, DX CMOS snímač
Rozlišení min. 20,9 Mpx
ISO min. 100 – max. 51 200, s, 8 sn./s sériové snímání
RGB snímač (180 000 pixelů
Optická hledáček - pentagonální hranol
LCD displej 3,2", rozlišení 922 000
Rozhraní - kabelová spoušť | mikrofonní vstup | Wi-Fi | sluchátkový výstup (3,5 mm) | USB 3.0 | Bluetooth | mini HDMI (typ C) | micro USB (USB-B)
Podpora formátů raw, JPEG
Druh paměti -  SDHC | SDXC | SD/SD (dual slot) | SD
Vybavení – baterie, paměťová karta min. 256 GB typ CFexpress B
</t>
  </si>
  <si>
    <t xml:space="preserve">FPV dron
max. doba letu 25 min
max. vzdálenost doletu 13 km
3osá stabilizace obrazu
počet motorů - 4
</t>
  </si>
  <si>
    <t>kompaktní digitální fotoaparát
typ snímače - APS-C
rozlišení min. 24,1 Mpx
ISO min. 100 – max. 12 800
elektronická závěrka: 1/4000 s – 30 s 
paměťové karty: SD / SDHC / SDXC
LCD: pevný 3" monitor s rozlišením 1 040 000 bodů
videozáznam v kvalitě min. Full HD
Rozhraní – wifi, min. usb-c, bluetooth, 3,5mm port pro mikrofon
vybavení - baterie a objektiv  (standardní zoom objektiv, ohnisko 18-45 mm, clona f/4,5-6,3)</t>
  </si>
  <si>
    <t>Stropní systém na světla</t>
  </si>
  <si>
    <t>montáž na strop
rozměry 3x3m
min. 4 stahovací pantografy pro zavěšení blesků a světel</t>
  </si>
  <si>
    <t>Reprostojan</t>
  </si>
  <si>
    <t>reprostativ s ramenem 
možnost otočit držák kamery o +- 90° s vodováhou
možnost otočit celé rameno pro reprodukci vertikálních originálů
výška vodicícho sloupku min. 1,2 m
max zatížení 3,5 kg
příslušenství (osvětlení k reprostativu - LED denní světlo se dvěma osvětlovacími prvky)</t>
  </si>
  <si>
    <t xml:space="preserve">širokoúhlý objektiv
ohnisko 14-24 mm
Rozsah clony  f/2,8 až f/22
Min. zaostřovací vzdálenost 28 cm
Závit předního filtru 112 mm
Vybavení – příslušný filtr k objektivu
kompatibilní s fotoaparátem Nikon Z9
</t>
  </si>
  <si>
    <t xml:space="preserve">teleobjektiv objektiv
ohnisko 70-200 mm
Rozsah clony  f/2,8
Závit předního filtru 77 mm
Vybavení – příslušný filtr k objektivu
kompatibilní s fotoaparátem Nikon Z9
</t>
  </si>
  <si>
    <t xml:space="preserve">teleobjektiv objektiv
ohnisko 24-200 mm
Rozsah clony  f/4-6,3
Maximální clonové číslo - f/22-36
Závit předního filtru 67 mm
Vybavení – příslušný filtr k objektivu
kompatibilní s fotoaparáty Nikon Z
</t>
  </si>
  <si>
    <t>Studiové světlo</t>
  </si>
  <si>
    <t>Ovládání pomocí software v PC nebo dálkově
Výkon záblesku: min. 500 Ws
Nabití blesku: min. 0,03– max. 0,6 s
Dosah bezdrátového odpalu - min. 300 m
Vestavěný AirTTL radiový přijímač
Vybavení - 2 ks softboxu (60x90 cm). 2 ks softboxu (30 x 180 cm)</t>
  </si>
  <si>
    <t>sloupová konstukce se základnou ve tvaru T na kolečkách
maximální výška min. 270 cm
bezpečné zatížení min. 10 kg</t>
  </si>
  <si>
    <t>Stabilizace – mechanická, 5osá 
Rozlišení min. 45,7 Mpx
Min. citlivost v ISO – 62
Max .citlivost v ISO – 25 600
LCD obrazovka – min. 3“
Velikost snímače – full frame
Druh snímače CMOS
Záznam videa min. 8K
Zaostřovací body (křížové) – min. 493
Rozhraní -  HDMI, WiFi, usb-c, bluetooth
Rozlišení LCD (px)- min. 2 100 000
Formáty snímků – RAW, JPEG</t>
  </si>
  <si>
    <t>Kompatibilní s fotoaparátem značky Hasselblad
Ohnisko 20-35 mm
Rozsah slony f/3,2 až 4,5 E
Centrální závěrka objektivu
Synchronizace max 1/2000 s
Min zaostřovací vzdálenost 30 cm
Závit předního filtru 77 mm
Vybavení – příslušný filtr k objektivu</t>
  </si>
  <si>
    <t>Vybavení Krajského digitalizačního centra 2025 - foto</t>
  </si>
  <si>
    <t>A</t>
  </si>
  <si>
    <t>35613000-4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</si>
</sst>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4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zoomScale="70" zoomScaleNormal="70" workbookViewId="0">
      <selection activeCell="G14" sqref="G14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7" width="40.7109375" customWidth="1"/>
    <col min="8" max="9" width="35.28515625" customWidth="1"/>
  </cols>
  <sheetData>
    <row r="1" spans="1:10" ht="21" x14ac:dyDescent="0.35">
      <c r="D1" s="2" t="s">
        <v>121</v>
      </c>
    </row>
    <row r="2" spans="1:10" x14ac:dyDescent="0.25">
      <c r="D2" s="1" t="s">
        <v>0</v>
      </c>
    </row>
    <row r="4" spans="1:10" ht="4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3" t="s">
        <v>9</v>
      </c>
      <c r="H4" s="7" t="s">
        <v>6</v>
      </c>
      <c r="I4" s="7" t="s">
        <v>11</v>
      </c>
      <c r="J4" s="3" t="s">
        <v>7</v>
      </c>
    </row>
    <row r="5" spans="1:10" ht="30" x14ac:dyDescent="0.25">
      <c r="A5" s="5">
        <v>1</v>
      </c>
      <c r="B5" s="5" t="s">
        <v>12</v>
      </c>
      <c r="C5" s="11" t="s">
        <v>13</v>
      </c>
      <c r="D5" s="12" t="s">
        <v>14</v>
      </c>
      <c r="E5" s="5">
        <v>1</v>
      </c>
      <c r="F5" s="4">
        <v>400</v>
      </c>
      <c r="G5" s="4">
        <f t="shared" ref="G5:G68" si="0">E5*F5</f>
        <v>400</v>
      </c>
      <c r="H5" s="4"/>
      <c r="I5" s="4">
        <v>0</v>
      </c>
      <c r="J5" s="5" t="s">
        <v>122</v>
      </c>
    </row>
    <row r="6" spans="1:10" ht="30" x14ac:dyDescent="0.25">
      <c r="A6" s="5">
        <v>2</v>
      </c>
      <c r="B6" s="5" t="s">
        <v>12</v>
      </c>
      <c r="C6" s="5" t="s">
        <v>15</v>
      </c>
      <c r="D6" s="13" t="s">
        <v>16</v>
      </c>
      <c r="E6" s="5">
        <v>1</v>
      </c>
      <c r="F6" s="4">
        <v>500</v>
      </c>
      <c r="G6" s="4">
        <f t="shared" si="0"/>
        <v>500</v>
      </c>
      <c r="H6" s="6"/>
      <c r="I6" s="4">
        <v>0</v>
      </c>
      <c r="J6" s="5" t="s">
        <v>122</v>
      </c>
    </row>
    <row r="7" spans="1:10" ht="30" x14ac:dyDescent="0.25">
      <c r="A7" s="5">
        <v>3</v>
      </c>
      <c r="B7" s="5" t="s">
        <v>12</v>
      </c>
      <c r="C7" s="11" t="s">
        <v>17</v>
      </c>
      <c r="D7" s="12" t="s">
        <v>18</v>
      </c>
      <c r="E7" s="5">
        <v>1</v>
      </c>
      <c r="F7" s="4">
        <v>500</v>
      </c>
      <c r="G7" s="4">
        <f t="shared" si="0"/>
        <v>500</v>
      </c>
      <c r="H7" s="6"/>
      <c r="I7" s="4">
        <v>0</v>
      </c>
      <c r="J7" s="5" t="s">
        <v>122</v>
      </c>
    </row>
    <row r="8" spans="1:10" ht="30" x14ac:dyDescent="0.25">
      <c r="A8" s="5">
        <v>4</v>
      </c>
      <c r="B8" s="5" t="s">
        <v>12</v>
      </c>
      <c r="C8" s="11" t="s">
        <v>19</v>
      </c>
      <c r="D8" s="12" t="s">
        <v>20</v>
      </c>
      <c r="E8" s="5">
        <v>1</v>
      </c>
      <c r="F8" s="4">
        <v>800</v>
      </c>
      <c r="G8" s="4">
        <f t="shared" si="0"/>
        <v>800</v>
      </c>
      <c r="H8" s="6"/>
      <c r="I8" s="8">
        <v>0</v>
      </c>
      <c r="J8" s="5" t="s">
        <v>122</v>
      </c>
    </row>
    <row r="9" spans="1:10" ht="30" x14ac:dyDescent="0.25">
      <c r="A9" s="5">
        <v>5</v>
      </c>
      <c r="B9" s="5" t="s">
        <v>12</v>
      </c>
      <c r="C9" s="11" t="s">
        <v>21</v>
      </c>
      <c r="D9" s="12" t="s">
        <v>22</v>
      </c>
      <c r="E9" s="5">
        <v>1</v>
      </c>
      <c r="F9" s="4">
        <v>1000</v>
      </c>
      <c r="G9" s="4">
        <f t="shared" si="0"/>
        <v>1000</v>
      </c>
      <c r="H9" s="6"/>
      <c r="I9" s="4">
        <v>0</v>
      </c>
      <c r="J9" s="5" t="s">
        <v>122</v>
      </c>
    </row>
    <row r="10" spans="1:10" ht="30" x14ac:dyDescent="0.25">
      <c r="A10" s="5">
        <v>6</v>
      </c>
      <c r="B10" s="5" t="s">
        <v>12</v>
      </c>
      <c r="C10" s="11" t="s">
        <v>23</v>
      </c>
      <c r="D10" s="12" t="s">
        <v>24</v>
      </c>
      <c r="E10" s="5">
        <v>1</v>
      </c>
      <c r="F10" s="4">
        <v>1000</v>
      </c>
      <c r="G10" s="4">
        <f t="shared" si="0"/>
        <v>1000</v>
      </c>
      <c r="H10" s="6"/>
      <c r="I10" s="4">
        <v>0</v>
      </c>
      <c r="J10" s="5" t="s">
        <v>122</v>
      </c>
    </row>
    <row r="11" spans="1:10" ht="75" x14ac:dyDescent="0.25">
      <c r="A11" s="5">
        <v>7</v>
      </c>
      <c r="B11" s="5" t="s">
        <v>12</v>
      </c>
      <c r="C11" s="5" t="s">
        <v>25</v>
      </c>
      <c r="D11" s="12" t="s">
        <v>26</v>
      </c>
      <c r="E11" s="5">
        <v>2</v>
      </c>
      <c r="F11" s="4">
        <v>550</v>
      </c>
      <c r="G11" s="4">
        <f t="shared" si="0"/>
        <v>1100</v>
      </c>
      <c r="H11" s="6"/>
      <c r="I11" s="4">
        <v>0</v>
      </c>
      <c r="J11" s="5" t="s">
        <v>122</v>
      </c>
    </row>
    <row r="12" spans="1:10" ht="60" x14ac:dyDescent="0.25">
      <c r="A12" s="5">
        <v>8</v>
      </c>
      <c r="B12" s="5" t="s">
        <v>12</v>
      </c>
      <c r="C12" s="11" t="s">
        <v>27</v>
      </c>
      <c r="D12" s="12" t="s">
        <v>28</v>
      </c>
      <c r="E12" s="5">
        <v>1</v>
      </c>
      <c r="F12" s="4">
        <v>1200</v>
      </c>
      <c r="G12" s="4">
        <f t="shared" si="0"/>
        <v>1200</v>
      </c>
      <c r="H12" s="6"/>
      <c r="I12" s="8">
        <v>0</v>
      </c>
      <c r="J12" s="5" t="s">
        <v>122</v>
      </c>
    </row>
    <row r="13" spans="1:10" ht="30" x14ac:dyDescent="0.25">
      <c r="A13" s="5">
        <v>9</v>
      </c>
      <c r="B13" s="5" t="s">
        <v>12</v>
      </c>
      <c r="C13" s="11" t="s">
        <v>29</v>
      </c>
      <c r="D13" s="12" t="s">
        <v>30</v>
      </c>
      <c r="E13" s="5">
        <v>1</v>
      </c>
      <c r="F13" s="4">
        <v>1200</v>
      </c>
      <c r="G13" s="4">
        <f t="shared" si="0"/>
        <v>1200</v>
      </c>
      <c r="H13" s="6"/>
      <c r="I13" s="4">
        <v>0</v>
      </c>
      <c r="J13" s="5" t="s">
        <v>122</v>
      </c>
    </row>
    <row r="14" spans="1:10" ht="105" x14ac:dyDescent="0.25">
      <c r="A14" s="5">
        <v>10</v>
      </c>
      <c r="B14" s="5" t="s">
        <v>12</v>
      </c>
      <c r="C14" s="11" t="s">
        <v>31</v>
      </c>
      <c r="D14" s="12" t="s">
        <v>32</v>
      </c>
      <c r="E14" s="5">
        <v>1</v>
      </c>
      <c r="F14" s="4">
        <v>1300</v>
      </c>
      <c r="G14" s="4">
        <f t="shared" si="0"/>
        <v>1300</v>
      </c>
      <c r="H14" s="6"/>
      <c r="I14" s="4">
        <v>0</v>
      </c>
      <c r="J14" s="5" t="s">
        <v>122</v>
      </c>
    </row>
    <row r="15" spans="1:10" ht="75" x14ac:dyDescent="0.25">
      <c r="A15" s="5">
        <v>11</v>
      </c>
      <c r="B15" s="5" t="s">
        <v>12</v>
      </c>
      <c r="C15" s="5" t="s">
        <v>25</v>
      </c>
      <c r="D15" s="12" t="s">
        <v>33</v>
      </c>
      <c r="E15" s="5">
        <v>2</v>
      </c>
      <c r="F15" s="4">
        <v>830</v>
      </c>
      <c r="G15" s="4">
        <f t="shared" si="0"/>
        <v>1660</v>
      </c>
      <c r="H15" s="6"/>
      <c r="I15" s="4">
        <v>0</v>
      </c>
      <c r="J15" s="5" t="s">
        <v>122</v>
      </c>
    </row>
    <row r="16" spans="1:10" ht="45" x14ac:dyDescent="0.25">
      <c r="A16" s="5">
        <v>12</v>
      </c>
      <c r="B16" s="5" t="s">
        <v>12</v>
      </c>
      <c r="C16" s="5" t="s">
        <v>34</v>
      </c>
      <c r="D16" s="13" t="s">
        <v>35</v>
      </c>
      <c r="E16" s="5">
        <v>1</v>
      </c>
      <c r="F16" s="4">
        <v>1700</v>
      </c>
      <c r="G16" s="4">
        <f t="shared" si="0"/>
        <v>1700</v>
      </c>
      <c r="H16" s="6"/>
      <c r="I16" s="8">
        <f t="shared" ref="I16" si="1">SUM(I13:I15)</f>
        <v>0</v>
      </c>
      <c r="J16" s="5" t="s">
        <v>122</v>
      </c>
    </row>
    <row r="17" spans="1:10" ht="30" x14ac:dyDescent="0.25">
      <c r="A17" s="5">
        <v>13</v>
      </c>
      <c r="B17" s="5" t="s">
        <v>12</v>
      </c>
      <c r="C17" s="5" t="s">
        <v>36</v>
      </c>
      <c r="D17" s="13" t="s">
        <v>37</v>
      </c>
      <c r="E17" s="5">
        <v>1</v>
      </c>
      <c r="F17" s="4">
        <v>2400</v>
      </c>
      <c r="G17" s="4">
        <f t="shared" si="0"/>
        <v>2400</v>
      </c>
      <c r="H17" s="6"/>
      <c r="I17" s="4">
        <v>0</v>
      </c>
      <c r="J17" s="5" t="s">
        <v>122</v>
      </c>
    </row>
    <row r="18" spans="1:10" ht="45" x14ac:dyDescent="0.25">
      <c r="A18" s="5">
        <v>14</v>
      </c>
      <c r="B18" s="5" t="s">
        <v>12</v>
      </c>
      <c r="C18" s="5" t="s">
        <v>38</v>
      </c>
      <c r="D18" s="13" t="s">
        <v>39</v>
      </c>
      <c r="E18" s="5">
        <v>1</v>
      </c>
      <c r="F18" s="4">
        <v>2500</v>
      </c>
      <c r="G18" s="4">
        <f t="shared" si="0"/>
        <v>2500</v>
      </c>
      <c r="H18" s="6"/>
      <c r="I18" s="4">
        <v>0</v>
      </c>
      <c r="J18" s="5" t="s">
        <v>122</v>
      </c>
    </row>
    <row r="19" spans="1:10" ht="30" x14ac:dyDescent="0.25">
      <c r="A19" s="5">
        <v>15</v>
      </c>
      <c r="B19" s="5" t="s">
        <v>12</v>
      </c>
      <c r="C19" s="5" t="s">
        <v>40</v>
      </c>
      <c r="D19" s="13" t="s">
        <v>41</v>
      </c>
      <c r="E19" s="5">
        <v>1</v>
      </c>
      <c r="F19" s="4">
        <v>3000</v>
      </c>
      <c r="G19" s="4">
        <f t="shared" si="0"/>
        <v>3000</v>
      </c>
      <c r="H19" s="6"/>
      <c r="I19" s="4">
        <v>0</v>
      </c>
      <c r="J19" s="5" t="s">
        <v>122</v>
      </c>
    </row>
    <row r="20" spans="1:10" ht="60" x14ac:dyDescent="0.25">
      <c r="A20" s="5">
        <v>16</v>
      </c>
      <c r="B20" s="5" t="s">
        <v>12</v>
      </c>
      <c r="C20" s="5" t="s">
        <v>42</v>
      </c>
      <c r="D20" s="13" t="s">
        <v>43</v>
      </c>
      <c r="E20" s="5">
        <v>1</v>
      </c>
      <c r="F20" s="4">
        <v>3500</v>
      </c>
      <c r="G20" s="4">
        <f t="shared" si="0"/>
        <v>3500</v>
      </c>
      <c r="H20" s="6"/>
      <c r="I20" s="8">
        <f t="shared" ref="I20" si="2">SUM(I17:I19)</f>
        <v>0</v>
      </c>
      <c r="J20" s="5" t="s">
        <v>122</v>
      </c>
    </row>
    <row r="21" spans="1:10" ht="30" x14ac:dyDescent="0.25">
      <c r="A21" s="5">
        <v>17</v>
      </c>
      <c r="B21" s="5" t="s">
        <v>12</v>
      </c>
      <c r="C21" s="5" t="s">
        <v>44</v>
      </c>
      <c r="D21" s="13" t="s">
        <v>45</v>
      </c>
      <c r="E21" s="5">
        <v>1</v>
      </c>
      <c r="F21" s="4">
        <v>4000</v>
      </c>
      <c r="G21" s="4">
        <f t="shared" si="0"/>
        <v>4000</v>
      </c>
      <c r="H21" s="6"/>
      <c r="I21" s="4">
        <v>0</v>
      </c>
      <c r="J21" s="5" t="s">
        <v>122</v>
      </c>
    </row>
    <row r="22" spans="1:10" ht="45" x14ac:dyDescent="0.25">
      <c r="A22" s="5">
        <v>18</v>
      </c>
      <c r="B22" s="5" t="s">
        <v>12</v>
      </c>
      <c r="C22" s="5" t="s">
        <v>44</v>
      </c>
      <c r="D22" s="13" t="s">
        <v>46</v>
      </c>
      <c r="E22" s="5">
        <v>1</v>
      </c>
      <c r="F22" s="4">
        <v>4500</v>
      </c>
      <c r="G22" s="4">
        <f t="shared" si="0"/>
        <v>4500</v>
      </c>
      <c r="H22" s="6"/>
      <c r="I22" s="4">
        <v>0</v>
      </c>
      <c r="J22" s="5" t="s">
        <v>122</v>
      </c>
    </row>
    <row r="23" spans="1:10" ht="30" x14ac:dyDescent="0.25">
      <c r="A23" s="5">
        <v>19</v>
      </c>
      <c r="B23" s="5" t="s">
        <v>12</v>
      </c>
      <c r="C23" s="5" t="s">
        <v>47</v>
      </c>
      <c r="D23" s="12" t="s">
        <v>48</v>
      </c>
      <c r="E23" s="5">
        <v>2</v>
      </c>
      <c r="F23" s="4">
        <v>2290</v>
      </c>
      <c r="G23" s="4">
        <f t="shared" si="0"/>
        <v>4580</v>
      </c>
      <c r="H23" s="6"/>
      <c r="I23" s="4">
        <v>0</v>
      </c>
      <c r="J23" s="5" t="s">
        <v>122</v>
      </c>
    </row>
    <row r="24" spans="1:10" ht="75" x14ac:dyDescent="0.25">
      <c r="A24" s="5">
        <v>20</v>
      </c>
      <c r="B24" s="5" t="s">
        <v>12</v>
      </c>
      <c r="C24" s="5" t="s">
        <v>49</v>
      </c>
      <c r="D24" s="13" t="s">
        <v>50</v>
      </c>
      <c r="E24" s="5">
        <v>1</v>
      </c>
      <c r="F24" s="4">
        <v>5000</v>
      </c>
      <c r="G24" s="4">
        <f t="shared" si="0"/>
        <v>5000</v>
      </c>
      <c r="H24" s="6"/>
      <c r="I24" s="8">
        <f t="shared" ref="I24" si="3">SUM(I21:I23)</f>
        <v>0</v>
      </c>
      <c r="J24" s="5" t="s">
        <v>122</v>
      </c>
    </row>
    <row r="25" spans="1:10" ht="30" x14ac:dyDescent="0.25">
      <c r="A25" s="5">
        <v>21</v>
      </c>
      <c r="B25" s="5" t="s">
        <v>12</v>
      </c>
      <c r="C25" s="5" t="s">
        <v>51</v>
      </c>
      <c r="D25" s="12" t="s">
        <v>52</v>
      </c>
      <c r="E25" s="5">
        <v>3</v>
      </c>
      <c r="F25" s="4">
        <v>2000</v>
      </c>
      <c r="G25" s="4">
        <f t="shared" si="0"/>
        <v>6000</v>
      </c>
      <c r="H25" s="6"/>
      <c r="I25" s="4">
        <v>0</v>
      </c>
      <c r="J25" s="5" t="s">
        <v>122</v>
      </c>
    </row>
    <row r="26" spans="1:10" ht="75" x14ac:dyDescent="0.25">
      <c r="A26" s="5">
        <v>22</v>
      </c>
      <c r="B26" s="5" t="s">
        <v>53</v>
      </c>
      <c r="C26" s="5" t="s">
        <v>54</v>
      </c>
      <c r="D26" s="12" t="s">
        <v>55</v>
      </c>
      <c r="E26" s="5">
        <v>1</v>
      </c>
      <c r="F26" s="4">
        <v>6000</v>
      </c>
      <c r="G26" s="4">
        <f t="shared" si="0"/>
        <v>6000</v>
      </c>
      <c r="H26" s="6"/>
      <c r="I26" s="4">
        <v>0</v>
      </c>
      <c r="J26" s="5" t="s">
        <v>122</v>
      </c>
    </row>
    <row r="27" spans="1:10" ht="45" x14ac:dyDescent="0.25">
      <c r="A27" s="5">
        <v>23</v>
      </c>
      <c r="B27" s="5" t="s">
        <v>12</v>
      </c>
      <c r="C27" s="5" t="s">
        <v>56</v>
      </c>
      <c r="D27" s="13" t="s">
        <v>57</v>
      </c>
      <c r="E27" s="5">
        <v>6</v>
      </c>
      <c r="F27" s="4">
        <v>875</v>
      </c>
      <c r="G27" s="4">
        <f t="shared" si="0"/>
        <v>5250</v>
      </c>
      <c r="H27" s="6"/>
      <c r="I27" s="4">
        <v>0</v>
      </c>
      <c r="J27" s="5" t="s">
        <v>122</v>
      </c>
    </row>
    <row r="28" spans="1:10" ht="45" x14ac:dyDescent="0.25">
      <c r="A28" s="5">
        <v>24</v>
      </c>
      <c r="B28" s="5" t="s">
        <v>12</v>
      </c>
      <c r="C28" s="5" t="s">
        <v>58</v>
      </c>
      <c r="D28" s="13" t="s">
        <v>59</v>
      </c>
      <c r="E28" s="5">
        <v>2</v>
      </c>
      <c r="F28" s="4">
        <v>3200</v>
      </c>
      <c r="G28" s="4">
        <f t="shared" si="0"/>
        <v>6400</v>
      </c>
      <c r="H28" s="6"/>
      <c r="I28" s="8">
        <f t="shared" ref="I28" si="4">SUM(I25:I27)</f>
        <v>0</v>
      </c>
      <c r="J28" s="5" t="s">
        <v>122</v>
      </c>
    </row>
    <row r="29" spans="1:10" ht="45" x14ac:dyDescent="0.25">
      <c r="A29" s="5">
        <v>25</v>
      </c>
      <c r="B29" s="5" t="s">
        <v>12</v>
      </c>
      <c r="C29" s="5" t="s">
        <v>60</v>
      </c>
      <c r="D29" s="12" t="s">
        <v>61</v>
      </c>
      <c r="E29" s="5">
        <v>2</v>
      </c>
      <c r="F29" s="4">
        <v>3200</v>
      </c>
      <c r="G29" s="4">
        <f t="shared" si="0"/>
        <v>6400</v>
      </c>
      <c r="H29" s="6"/>
      <c r="I29" s="4">
        <v>0</v>
      </c>
      <c r="J29" s="5" t="s">
        <v>122</v>
      </c>
    </row>
    <row r="30" spans="1:10" ht="45" x14ac:dyDescent="0.25">
      <c r="A30" s="5">
        <v>26</v>
      </c>
      <c r="B30" s="5" t="s">
        <v>12</v>
      </c>
      <c r="C30" s="5" t="s">
        <v>47</v>
      </c>
      <c r="D30" s="12" t="s">
        <v>62</v>
      </c>
      <c r="E30" s="5">
        <v>2</v>
      </c>
      <c r="F30" s="4">
        <v>3500</v>
      </c>
      <c r="G30" s="4">
        <f t="shared" si="0"/>
        <v>7000</v>
      </c>
      <c r="H30" s="6"/>
      <c r="I30" s="4">
        <v>0</v>
      </c>
      <c r="J30" s="5" t="s">
        <v>122</v>
      </c>
    </row>
    <row r="31" spans="1:10" ht="30" x14ac:dyDescent="0.25">
      <c r="A31" s="5">
        <v>27</v>
      </c>
      <c r="B31" s="5" t="s">
        <v>12</v>
      </c>
      <c r="C31" s="5" t="s">
        <v>63</v>
      </c>
      <c r="D31" s="13" t="s">
        <v>64</v>
      </c>
      <c r="E31" s="5">
        <v>2</v>
      </c>
      <c r="F31" s="4">
        <v>4000</v>
      </c>
      <c r="G31" s="4">
        <f t="shared" si="0"/>
        <v>8000</v>
      </c>
      <c r="H31" s="6"/>
      <c r="I31" s="4">
        <v>0</v>
      </c>
      <c r="J31" s="5" t="s">
        <v>122</v>
      </c>
    </row>
    <row r="32" spans="1:10" ht="30" x14ac:dyDescent="0.25">
      <c r="A32" s="5">
        <v>28</v>
      </c>
      <c r="B32" s="5" t="s">
        <v>12</v>
      </c>
      <c r="C32" s="5" t="s">
        <v>65</v>
      </c>
      <c r="D32" s="13" t="s">
        <v>66</v>
      </c>
      <c r="E32" s="5">
        <v>1</v>
      </c>
      <c r="F32" s="4">
        <v>8000</v>
      </c>
      <c r="G32" s="4">
        <f t="shared" si="0"/>
        <v>8000</v>
      </c>
      <c r="H32" s="6"/>
      <c r="I32" s="8">
        <f t="shared" ref="I32" si="5">SUM(I29:I31)</f>
        <v>0</v>
      </c>
      <c r="J32" s="5" t="s">
        <v>122</v>
      </c>
    </row>
    <row r="33" spans="1:10" ht="60" x14ac:dyDescent="0.25">
      <c r="A33" s="5">
        <v>29</v>
      </c>
      <c r="B33" s="5" t="s">
        <v>12</v>
      </c>
      <c r="C33" s="5" t="s">
        <v>49</v>
      </c>
      <c r="D33" s="13" t="s">
        <v>67</v>
      </c>
      <c r="E33" s="5">
        <v>4</v>
      </c>
      <c r="F33" s="4">
        <v>2300</v>
      </c>
      <c r="G33" s="4">
        <f t="shared" si="0"/>
        <v>9200</v>
      </c>
      <c r="H33" s="6"/>
      <c r="I33" s="4">
        <v>0</v>
      </c>
      <c r="J33" s="5" t="s">
        <v>122</v>
      </c>
    </row>
    <row r="34" spans="1:10" ht="60" x14ac:dyDescent="0.25">
      <c r="A34" s="5">
        <v>30</v>
      </c>
      <c r="B34" s="5" t="s">
        <v>12</v>
      </c>
      <c r="C34" s="5" t="s">
        <v>49</v>
      </c>
      <c r="D34" s="13" t="s">
        <v>68</v>
      </c>
      <c r="E34" s="5">
        <v>2</v>
      </c>
      <c r="F34" s="4">
        <v>5000</v>
      </c>
      <c r="G34" s="4">
        <f t="shared" si="0"/>
        <v>10000</v>
      </c>
      <c r="H34" s="6"/>
      <c r="I34" s="4">
        <v>0</v>
      </c>
      <c r="J34" s="5" t="s">
        <v>122</v>
      </c>
    </row>
    <row r="35" spans="1:10" ht="45" x14ac:dyDescent="0.25">
      <c r="A35" s="5">
        <v>31</v>
      </c>
      <c r="B35" s="5" t="s">
        <v>12</v>
      </c>
      <c r="C35" s="5" t="s">
        <v>69</v>
      </c>
      <c r="D35" s="12" t="s">
        <v>70</v>
      </c>
      <c r="E35" s="5">
        <v>1</v>
      </c>
      <c r="F35" s="4">
        <v>11000</v>
      </c>
      <c r="G35" s="4">
        <f t="shared" si="0"/>
        <v>11000</v>
      </c>
      <c r="H35" s="6"/>
      <c r="I35" s="4">
        <v>0</v>
      </c>
      <c r="J35" s="5" t="s">
        <v>122</v>
      </c>
    </row>
    <row r="36" spans="1:10" ht="60" x14ac:dyDescent="0.25">
      <c r="A36" s="5">
        <v>32</v>
      </c>
      <c r="B36" s="5" t="s">
        <v>12</v>
      </c>
      <c r="C36" s="5" t="s">
        <v>60</v>
      </c>
      <c r="D36" s="12" t="s">
        <v>71</v>
      </c>
      <c r="E36" s="5">
        <v>2</v>
      </c>
      <c r="F36" s="4">
        <v>6500</v>
      </c>
      <c r="G36" s="4">
        <f t="shared" si="0"/>
        <v>13000</v>
      </c>
      <c r="H36" s="6"/>
      <c r="I36" s="8">
        <f t="shared" ref="I36" si="6">SUM(I33:I35)</f>
        <v>0</v>
      </c>
      <c r="J36" s="5" t="s">
        <v>122</v>
      </c>
    </row>
    <row r="37" spans="1:10" ht="75" x14ac:dyDescent="0.25">
      <c r="A37" s="5">
        <v>33</v>
      </c>
      <c r="B37" s="5" t="s">
        <v>12</v>
      </c>
      <c r="C37" s="5" t="s">
        <v>72</v>
      </c>
      <c r="D37" s="13" t="s">
        <v>73</v>
      </c>
      <c r="E37" s="5">
        <v>2</v>
      </c>
      <c r="F37" s="4">
        <v>6680</v>
      </c>
      <c r="G37" s="4">
        <f t="shared" si="0"/>
        <v>13360</v>
      </c>
      <c r="H37" s="6"/>
      <c r="I37" s="4">
        <v>0</v>
      </c>
      <c r="J37" s="5" t="s">
        <v>122</v>
      </c>
    </row>
    <row r="38" spans="1:10" ht="60" x14ac:dyDescent="0.25">
      <c r="A38" s="5">
        <v>34</v>
      </c>
      <c r="B38" s="5" t="s">
        <v>12</v>
      </c>
      <c r="C38" s="5" t="s">
        <v>49</v>
      </c>
      <c r="D38" s="13" t="s">
        <v>74</v>
      </c>
      <c r="E38" s="5">
        <v>2</v>
      </c>
      <c r="F38" s="4">
        <v>7000</v>
      </c>
      <c r="G38" s="4">
        <f t="shared" si="0"/>
        <v>14000</v>
      </c>
      <c r="H38" s="6"/>
      <c r="I38" s="4">
        <v>0</v>
      </c>
      <c r="J38" s="5" t="s">
        <v>122</v>
      </c>
    </row>
    <row r="39" spans="1:10" ht="75" x14ac:dyDescent="0.25">
      <c r="A39" s="5">
        <v>35</v>
      </c>
      <c r="B39" s="5" t="s">
        <v>12</v>
      </c>
      <c r="C39" s="5" t="s">
        <v>49</v>
      </c>
      <c r="D39" s="13" t="s">
        <v>75</v>
      </c>
      <c r="E39" s="5">
        <v>1</v>
      </c>
      <c r="F39" s="4">
        <v>14000</v>
      </c>
      <c r="G39" s="4">
        <f t="shared" si="0"/>
        <v>14000</v>
      </c>
      <c r="H39" s="6"/>
      <c r="I39" s="4">
        <v>0</v>
      </c>
      <c r="J39" s="5" t="s">
        <v>122</v>
      </c>
    </row>
    <row r="40" spans="1:10" ht="30" x14ac:dyDescent="0.25">
      <c r="A40" s="5">
        <v>36</v>
      </c>
      <c r="B40" s="5" t="s">
        <v>12</v>
      </c>
      <c r="C40" s="5" t="s">
        <v>47</v>
      </c>
      <c r="D40" s="12" t="s">
        <v>76</v>
      </c>
      <c r="E40" s="5">
        <v>1</v>
      </c>
      <c r="F40" s="4">
        <v>15000</v>
      </c>
      <c r="G40" s="4">
        <f t="shared" si="0"/>
        <v>15000</v>
      </c>
      <c r="H40" s="6"/>
      <c r="I40" s="8">
        <f t="shared" ref="I40" si="7">SUM(I37:I39)</f>
        <v>0</v>
      </c>
      <c r="J40" s="5" t="s">
        <v>122</v>
      </c>
    </row>
    <row r="41" spans="1:10" ht="75" x14ac:dyDescent="0.25">
      <c r="A41" s="5">
        <v>37</v>
      </c>
      <c r="B41" s="5" t="s">
        <v>53</v>
      </c>
      <c r="C41" s="5" t="s">
        <v>54</v>
      </c>
      <c r="D41" s="12" t="s">
        <v>77</v>
      </c>
      <c r="E41" s="5">
        <v>1</v>
      </c>
      <c r="F41" s="4">
        <v>15000</v>
      </c>
      <c r="G41" s="4">
        <f t="shared" si="0"/>
        <v>15000</v>
      </c>
      <c r="H41" s="6"/>
      <c r="I41" s="4">
        <v>0</v>
      </c>
      <c r="J41" s="5" t="s">
        <v>122</v>
      </c>
    </row>
    <row r="42" spans="1:10" ht="75" x14ac:dyDescent="0.25">
      <c r="A42" s="5">
        <v>38</v>
      </c>
      <c r="B42" s="5" t="s">
        <v>53</v>
      </c>
      <c r="C42" s="5" t="s">
        <v>54</v>
      </c>
      <c r="D42" s="12" t="s">
        <v>78</v>
      </c>
      <c r="E42" s="5">
        <v>1</v>
      </c>
      <c r="F42" s="4">
        <v>15000</v>
      </c>
      <c r="G42" s="4">
        <f t="shared" si="0"/>
        <v>15000</v>
      </c>
      <c r="H42" s="6"/>
      <c r="I42" s="4">
        <v>0</v>
      </c>
      <c r="J42" s="5" t="s">
        <v>122</v>
      </c>
    </row>
    <row r="43" spans="1:10" ht="105" x14ac:dyDescent="0.25">
      <c r="A43" s="5">
        <v>39</v>
      </c>
      <c r="B43" s="5" t="s">
        <v>53</v>
      </c>
      <c r="C43" s="5" t="s">
        <v>54</v>
      </c>
      <c r="D43" s="12" t="s">
        <v>79</v>
      </c>
      <c r="E43" s="5">
        <v>1</v>
      </c>
      <c r="F43" s="4">
        <v>17000</v>
      </c>
      <c r="G43" s="4">
        <f t="shared" si="0"/>
        <v>17000</v>
      </c>
      <c r="H43" s="6"/>
      <c r="I43" s="4">
        <v>0</v>
      </c>
      <c r="J43" s="5" t="s">
        <v>122</v>
      </c>
    </row>
    <row r="44" spans="1:10" ht="120" x14ac:dyDescent="0.25">
      <c r="A44" s="5">
        <v>40</v>
      </c>
      <c r="B44" s="5" t="s">
        <v>53</v>
      </c>
      <c r="C44" s="5" t="s">
        <v>54</v>
      </c>
      <c r="D44" s="12" t="s">
        <v>80</v>
      </c>
      <c r="E44" s="5">
        <v>1</v>
      </c>
      <c r="F44" s="4">
        <v>17500</v>
      </c>
      <c r="G44" s="4">
        <f t="shared" si="0"/>
        <v>17500</v>
      </c>
      <c r="H44" s="6"/>
      <c r="I44" s="8">
        <f t="shared" ref="I44" si="8">SUM(I41:I43)</f>
        <v>0</v>
      </c>
      <c r="J44" s="5" t="s">
        <v>122</v>
      </c>
    </row>
    <row r="45" spans="1:10" x14ac:dyDescent="0.25">
      <c r="A45" s="5">
        <v>41</v>
      </c>
      <c r="B45" s="5" t="s">
        <v>12</v>
      </c>
      <c r="C45" s="5" t="s">
        <v>47</v>
      </c>
      <c r="D45" s="12" t="s">
        <v>81</v>
      </c>
      <c r="E45" s="5">
        <v>2</v>
      </c>
      <c r="F45" s="4">
        <v>10000</v>
      </c>
      <c r="G45" s="4">
        <f t="shared" si="0"/>
        <v>20000</v>
      </c>
      <c r="H45" s="6"/>
      <c r="I45" s="4">
        <v>0</v>
      </c>
      <c r="J45" s="5" t="s">
        <v>122</v>
      </c>
    </row>
    <row r="46" spans="1:10" ht="60" x14ac:dyDescent="0.25">
      <c r="A46" s="5">
        <v>42</v>
      </c>
      <c r="B46" s="5" t="s">
        <v>12</v>
      </c>
      <c r="C46" s="5" t="s">
        <v>63</v>
      </c>
      <c r="D46" s="12" t="s">
        <v>82</v>
      </c>
      <c r="E46" s="5">
        <v>2</v>
      </c>
      <c r="F46" s="4">
        <v>10000</v>
      </c>
      <c r="G46" s="4">
        <f t="shared" si="0"/>
        <v>20000</v>
      </c>
      <c r="H46" s="6"/>
      <c r="I46" s="4">
        <v>0</v>
      </c>
      <c r="J46" s="5" t="s">
        <v>122</v>
      </c>
    </row>
    <row r="47" spans="1:10" ht="45" x14ac:dyDescent="0.25">
      <c r="A47" s="5">
        <v>43</v>
      </c>
      <c r="B47" s="5" t="s">
        <v>12</v>
      </c>
      <c r="C47" s="5" t="s">
        <v>13</v>
      </c>
      <c r="D47" s="12" t="s">
        <v>83</v>
      </c>
      <c r="E47" s="5">
        <v>2</v>
      </c>
      <c r="F47" s="4">
        <v>10000</v>
      </c>
      <c r="G47" s="4">
        <f t="shared" si="0"/>
        <v>20000</v>
      </c>
      <c r="H47" s="6"/>
      <c r="I47" s="4">
        <v>0</v>
      </c>
      <c r="J47" s="5" t="s">
        <v>122</v>
      </c>
    </row>
    <row r="48" spans="1:10" ht="90" x14ac:dyDescent="0.25">
      <c r="A48" s="5">
        <v>44</v>
      </c>
      <c r="B48" s="5" t="s">
        <v>53</v>
      </c>
      <c r="C48" s="9" t="s">
        <v>54</v>
      </c>
      <c r="D48" s="14" t="s">
        <v>84</v>
      </c>
      <c r="E48" s="5">
        <v>1</v>
      </c>
      <c r="F48" s="4">
        <v>22000</v>
      </c>
      <c r="G48" s="4">
        <f t="shared" si="0"/>
        <v>22000</v>
      </c>
      <c r="H48" s="6"/>
      <c r="I48" s="8">
        <f t="shared" ref="I48" si="9">SUM(I45:I47)</f>
        <v>0</v>
      </c>
      <c r="J48" s="5" t="s">
        <v>122</v>
      </c>
    </row>
    <row r="49" spans="1:10" ht="90" x14ac:dyDescent="0.25">
      <c r="A49" s="5">
        <v>45</v>
      </c>
      <c r="B49" s="5" t="s">
        <v>53</v>
      </c>
      <c r="C49" s="9" t="s">
        <v>54</v>
      </c>
      <c r="D49" s="14" t="s">
        <v>85</v>
      </c>
      <c r="E49" s="5">
        <v>1</v>
      </c>
      <c r="F49" s="4">
        <v>21000</v>
      </c>
      <c r="G49" s="4">
        <f t="shared" si="0"/>
        <v>21000</v>
      </c>
      <c r="H49" s="6"/>
      <c r="I49" s="4">
        <v>0</v>
      </c>
      <c r="J49" s="5" t="s">
        <v>122</v>
      </c>
    </row>
    <row r="50" spans="1:10" ht="120" x14ac:dyDescent="0.25">
      <c r="A50" s="5">
        <v>46</v>
      </c>
      <c r="B50" s="5" t="s">
        <v>53</v>
      </c>
      <c r="C50" s="5" t="s">
        <v>54</v>
      </c>
      <c r="D50" s="12" t="s">
        <v>86</v>
      </c>
      <c r="E50" s="5">
        <v>1</v>
      </c>
      <c r="F50" s="4">
        <v>25000</v>
      </c>
      <c r="G50" s="4">
        <f t="shared" si="0"/>
        <v>25000</v>
      </c>
      <c r="H50" s="6"/>
      <c r="I50" s="4">
        <v>0</v>
      </c>
      <c r="J50" s="5" t="s">
        <v>122</v>
      </c>
    </row>
    <row r="51" spans="1:10" ht="105" x14ac:dyDescent="0.25">
      <c r="A51" s="5">
        <v>47</v>
      </c>
      <c r="B51" s="10" t="s">
        <v>123</v>
      </c>
      <c r="C51" s="11" t="s">
        <v>87</v>
      </c>
      <c r="D51" s="12" t="s">
        <v>88</v>
      </c>
      <c r="E51" s="5">
        <v>1</v>
      </c>
      <c r="F51" s="4">
        <v>25000</v>
      </c>
      <c r="G51" s="4">
        <f t="shared" si="0"/>
        <v>25000</v>
      </c>
      <c r="H51" s="6"/>
      <c r="I51" s="4">
        <v>0</v>
      </c>
      <c r="J51" s="5" t="s">
        <v>122</v>
      </c>
    </row>
    <row r="52" spans="1:10" ht="105" x14ac:dyDescent="0.25">
      <c r="A52" s="5">
        <v>48</v>
      </c>
      <c r="B52" s="5" t="s">
        <v>53</v>
      </c>
      <c r="C52" s="5" t="s">
        <v>54</v>
      </c>
      <c r="D52" s="12" t="s">
        <v>89</v>
      </c>
      <c r="E52" s="5">
        <v>1</v>
      </c>
      <c r="F52" s="4">
        <v>26000</v>
      </c>
      <c r="G52" s="4">
        <f t="shared" si="0"/>
        <v>26000</v>
      </c>
      <c r="H52" s="6"/>
      <c r="I52" s="8">
        <f t="shared" ref="I52" si="10">SUM(I49:I51)</f>
        <v>0</v>
      </c>
      <c r="J52" s="5" t="s">
        <v>122</v>
      </c>
    </row>
    <row r="53" spans="1:10" ht="90" x14ac:dyDescent="0.25">
      <c r="A53" s="5">
        <v>49</v>
      </c>
      <c r="B53" s="5" t="s">
        <v>12</v>
      </c>
      <c r="C53" s="5" t="s">
        <v>49</v>
      </c>
      <c r="D53" s="15" t="s">
        <v>90</v>
      </c>
      <c r="E53" s="5">
        <v>2</v>
      </c>
      <c r="F53" s="4">
        <v>13500</v>
      </c>
      <c r="G53" s="4">
        <f t="shared" si="0"/>
        <v>27000</v>
      </c>
      <c r="H53" s="6"/>
      <c r="I53" s="4">
        <v>0</v>
      </c>
      <c r="J53" s="5" t="s">
        <v>122</v>
      </c>
    </row>
    <row r="54" spans="1:10" ht="120" x14ac:dyDescent="0.25">
      <c r="A54" s="5">
        <v>50</v>
      </c>
      <c r="B54" s="5" t="s">
        <v>53</v>
      </c>
      <c r="C54" s="5" t="s">
        <v>54</v>
      </c>
      <c r="D54" s="12" t="s">
        <v>91</v>
      </c>
      <c r="E54" s="5">
        <v>1</v>
      </c>
      <c r="F54" s="4">
        <v>27000</v>
      </c>
      <c r="G54" s="4">
        <f t="shared" si="0"/>
        <v>27000</v>
      </c>
      <c r="H54" s="6"/>
      <c r="I54" s="4">
        <v>0</v>
      </c>
      <c r="J54" s="5" t="s">
        <v>122</v>
      </c>
    </row>
    <row r="55" spans="1:10" ht="75" x14ac:dyDescent="0.25">
      <c r="A55" s="5">
        <v>51</v>
      </c>
      <c r="B55" s="5" t="s">
        <v>12</v>
      </c>
      <c r="C55" s="5" t="s">
        <v>92</v>
      </c>
      <c r="D55" s="12" t="s">
        <v>93</v>
      </c>
      <c r="E55" s="5">
        <v>1</v>
      </c>
      <c r="F55" s="4">
        <v>28000</v>
      </c>
      <c r="G55" s="4">
        <f t="shared" si="0"/>
        <v>28000</v>
      </c>
      <c r="H55" s="6"/>
      <c r="I55" s="4">
        <v>0</v>
      </c>
      <c r="J55" s="5" t="s">
        <v>122</v>
      </c>
    </row>
    <row r="56" spans="1:10" ht="105" x14ac:dyDescent="0.25">
      <c r="A56" s="5">
        <v>52</v>
      </c>
      <c r="B56" s="10" t="s">
        <v>123</v>
      </c>
      <c r="C56" s="11" t="s">
        <v>87</v>
      </c>
      <c r="D56" s="12" t="s">
        <v>94</v>
      </c>
      <c r="E56" s="5">
        <v>1</v>
      </c>
      <c r="F56" s="4">
        <v>28000</v>
      </c>
      <c r="G56" s="4">
        <f t="shared" si="0"/>
        <v>28000</v>
      </c>
      <c r="H56" s="6"/>
      <c r="I56" s="8">
        <f t="shared" ref="I56" si="11">SUM(I53:I55)</f>
        <v>0</v>
      </c>
      <c r="J56" s="5" t="s">
        <v>122</v>
      </c>
    </row>
    <row r="57" spans="1:10" ht="30" x14ac:dyDescent="0.25">
      <c r="A57" s="5">
        <v>53</v>
      </c>
      <c r="B57" s="5" t="s">
        <v>12</v>
      </c>
      <c r="C57" s="5" t="s">
        <v>95</v>
      </c>
      <c r="D57" s="15" t="s">
        <v>96</v>
      </c>
      <c r="E57" s="5">
        <v>1</v>
      </c>
      <c r="F57" s="4">
        <v>30000</v>
      </c>
      <c r="G57" s="4">
        <f t="shared" si="0"/>
        <v>30000</v>
      </c>
      <c r="H57" s="6"/>
      <c r="I57" s="4">
        <v>0</v>
      </c>
      <c r="J57" s="5" t="s">
        <v>122</v>
      </c>
    </row>
    <row r="58" spans="1:10" ht="120" x14ac:dyDescent="0.25">
      <c r="A58" s="5">
        <v>54</v>
      </c>
      <c r="B58" s="5" t="s">
        <v>53</v>
      </c>
      <c r="C58" s="5" t="s">
        <v>54</v>
      </c>
      <c r="D58" s="15" t="s">
        <v>97</v>
      </c>
      <c r="E58" s="5">
        <v>1</v>
      </c>
      <c r="F58" s="4">
        <v>32000</v>
      </c>
      <c r="G58" s="4">
        <f t="shared" si="0"/>
        <v>32000</v>
      </c>
      <c r="H58" s="6"/>
      <c r="I58" s="4">
        <v>0</v>
      </c>
      <c r="J58" s="5" t="s">
        <v>122</v>
      </c>
    </row>
    <row r="59" spans="1:10" ht="180" x14ac:dyDescent="0.25">
      <c r="A59" s="5">
        <v>55</v>
      </c>
      <c r="B59" s="5" t="s">
        <v>98</v>
      </c>
      <c r="C59" s="5" t="s">
        <v>99</v>
      </c>
      <c r="D59" s="15" t="s">
        <v>100</v>
      </c>
      <c r="E59" s="5">
        <v>1</v>
      </c>
      <c r="F59" s="4">
        <v>33000</v>
      </c>
      <c r="G59" s="4">
        <f t="shared" si="0"/>
        <v>33000</v>
      </c>
      <c r="H59" s="6"/>
      <c r="I59" s="4">
        <v>0</v>
      </c>
      <c r="J59" s="5" t="s">
        <v>122</v>
      </c>
    </row>
    <row r="60" spans="1:10" ht="75" x14ac:dyDescent="0.25">
      <c r="A60" s="5">
        <v>56</v>
      </c>
      <c r="B60" s="5" t="s">
        <v>53</v>
      </c>
      <c r="C60" s="5" t="s">
        <v>101</v>
      </c>
      <c r="D60" s="15" t="s">
        <v>102</v>
      </c>
      <c r="E60" s="5">
        <v>2</v>
      </c>
      <c r="F60" s="4">
        <v>17000</v>
      </c>
      <c r="G60" s="4">
        <f t="shared" si="0"/>
        <v>34000</v>
      </c>
      <c r="H60" s="6"/>
      <c r="I60" s="8">
        <f t="shared" ref="I60" si="12">SUM(I57:I59)</f>
        <v>0</v>
      </c>
      <c r="J60" s="5" t="s">
        <v>122</v>
      </c>
    </row>
    <row r="61" spans="1:10" ht="90" x14ac:dyDescent="0.25">
      <c r="A61" s="5">
        <v>57</v>
      </c>
      <c r="B61" s="5" t="s">
        <v>103</v>
      </c>
      <c r="C61" s="5" t="s">
        <v>104</v>
      </c>
      <c r="D61" s="13" t="s">
        <v>105</v>
      </c>
      <c r="E61" s="5">
        <v>2</v>
      </c>
      <c r="F61" s="4">
        <v>17000</v>
      </c>
      <c r="G61" s="4">
        <f t="shared" si="0"/>
        <v>34000</v>
      </c>
      <c r="H61" s="6"/>
      <c r="I61" s="4">
        <v>0</v>
      </c>
      <c r="J61" s="5" t="s">
        <v>122</v>
      </c>
    </row>
    <row r="62" spans="1:10" ht="180" x14ac:dyDescent="0.25">
      <c r="A62" s="5">
        <v>58</v>
      </c>
      <c r="B62" s="5" t="s">
        <v>98</v>
      </c>
      <c r="C62" s="5" t="s">
        <v>99</v>
      </c>
      <c r="D62" s="15" t="s">
        <v>106</v>
      </c>
      <c r="E62" s="5">
        <v>1</v>
      </c>
      <c r="F62" s="4">
        <v>33000</v>
      </c>
      <c r="G62" s="4">
        <f t="shared" si="0"/>
        <v>33000</v>
      </c>
      <c r="H62" s="6"/>
      <c r="I62" s="4">
        <v>0</v>
      </c>
      <c r="J62" s="5" t="s">
        <v>122</v>
      </c>
    </row>
    <row r="63" spans="1:10" ht="105" x14ac:dyDescent="0.25">
      <c r="A63" s="5">
        <v>59</v>
      </c>
      <c r="B63" s="10" t="s">
        <v>123</v>
      </c>
      <c r="C63" s="11" t="s">
        <v>87</v>
      </c>
      <c r="D63" s="12" t="s">
        <v>107</v>
      </c>
      <c r="E63" s="5">
        <v>1</v>
      </c>
      <c r="F63" s="4">
        <v>33000</v>
      </c>
      <c r="G63" s="4">
        <f t="shared" si="0"/>
        <v>33000</v>
      </c>
      <c r="H63" s="6"/>
      <c r="I63" s="4">
        <v>0</v>
      </c>
      <c r="J63" s="5" t="s">
        <v>122</v>
      </c>
    </row>
    <row r="64" spans="1:10" ht="150" x14ac:dyDescent="0.25">
      <c r="A64" s="5">
        <v>60</v>
      </c>
      <c r="B64" s="5" t="s">
        <v>98</v>
      </c>
      <c r="C64" s="5" t="s">
        <v>99</v>
      </c>
      <c r="D64" s="15" t="s">
        <v>108</v>
      </c>
      <c r="E64" s="5">
        <v>3</v>
      </c>
      <c r="F64" s="4">
        <v>14300</v>
      </c>
      <c r="G64" s="4">
        <f t="shared" si="0"/>
        <v>42900</v>
      </c>
      <c r="H64" s="6"/>
      <c r="I64" s="8">
        <v>0</v>
      </c>
      <c r="J64" s="5" t="s">
        <v>122</v>
      </c>
    </row>
    <row r="65" spans="1:10" ht="45" x14ac:dyDescent="0.25">
      <c r="A65" s="5">
        <v>61</v>
      </c>
      <c r="B65" s="9" t="s">
        <v>12</v>
      </c>
      <c r="C65" s="9" t="s">
        <v>109</v>
      </c>
      <c r="D65" s="15" t="s">
        <v>110</v>
      </c>
      <c r="E65" s="5">
        <v>1</v>
      </c>
      <c r="F65" s="4">
        <v>40000</v>
      </c>
      <c r="G65" s="4">
        <f t="shared" si="0"/>
        <v>40000</v>
      </c>
      <c r="H65" s="6"/>
      <c r="I65" s="4">
        <v>0</v>
      </c>
      <c r="J65" s="5" t="s">
        <v>122</v>
      </c>
    </row>
    <row r="66" spans="1:10" ht="90" x14ac:dyDescent="0.25">
      <c r="A66" s="5">
        <v>62</v>
      </c>
      <c r="B66" s="5" t="s">
        <v>12</v>
      </c>
      <c r="C66" s="5" t="s">
        <v>111</v>
      </c>
      <c r="D66" s="16" t="s">
        <v>112</v>
      </c>
      <c r="E66" s="5">
        <v>1</v>
      </c>
      <c r="F66" s="4">
        <v>54000</v>
      </c>
      <c r="G66" s="4">
        <f t="shared" si="0"/>
        <v>54000</v>
      </c>
      <c r="H66" s="6"/>
      <c r="I66" s="4">
        <v>0</v>
      </c>
      <c r="J66" s="5" t="s">
        <v>122</v>
      </c>
    </row>
    <row r="67" spans="1:10" ht="120" x14ac:dyDescent="0.25">
      <c r="A67" s="5">
        <v>63</v>
      </c>
      <c r="B67" s="5" t="s">
        <v>53</v>
      </c>
      <c r="C67" s="5" t="s">
        <v>54</v>
      </c>
      <c r="D67" s="15" t="s">
        <v>113</v>
      </c>
      <c r="E67" s="5">
        <v>2</v>
      </c>
      <c r="F67" s="4">
        <v>63000</v>
      </c>
      <c r="G67" s="4">
        <f t="shared" si="0"/>
        <v>126000</v>
      </c>
      <c r="H67" s="6"/>
      <c r="I67" s="4">
        <v>0</v>
      </c>
      <c r="J67" s="5" t="s">
        <v>122</v>
      </c>
    </row>
    <row r="68" spans="1:10" ht="105" x14ac:dyDescent="0.25">
      <c r="A68" s="5">
        <v>64</v>
      </c>
      <c r="B68" s="5" t="s">
        <v>53</v>
      </c>
      <c r="C68" s="5" t="s">
        <v>54</v>
      </c>
      <c r="D68" s="15" t="s">
        <v>114</v>
      </c>
      <c r="E68" s="5">
        <v>2</v>
      </c>
      <c r="F68" s="4">
        <v>65000</v>
      </c>
      <c r="G68" s="4">
        <f t="shared" si="0"/>
        <v>130000</v>
      </c>
      <c r="H68" s="6"/>
      <c r="I68" s="8">
        <f t="shared" ref="I68" si="13">SUM(I65:I67)</f>
        <v>0</v>
      </c>
      <c r="J68" s="5" t="s">
        <v>122</v>
      </c>
    </row>
    <row r="69" spans="1:10" ht="120" x14ac:dyDescent="0.25">
      <c r="A69" s="5">
        <v>65</v>
      </c>
      <c r="B69" s="5" t="s">
        <v>53</v>
      </c>
      <c r="C69" s="5" t="s">
        <v>54</v>
      </c>
      <c r="D69" s="15" t="s">
        <v>115</v>
      </c>
      <c r="E69" s="5">
        <v>2</v>
      </c>
      <c r="F69" s="4">
        <v>20000</v>
      </c>
      <c r="G69" s="4">
        <f t="shared" ref="G69:G73" si="14">E69*F69</f>
        <v>40000</v>
      </c>
      <c r="H69" s="6"/>
      <c r="I69" s="4">
        <v>0</v>
      </c>
      <c r="J69" s="5" t="s">
        <v>122</v>
      </c>
    </row>
    <row r="70" spans="1:10" ht="90" x14ac:dyDescent="0.25">
      <c r="A70" s="5">
        <v>66</v>
      </c>
      <c r="B70" s="5" t="s">
        <v>103</v>
      </c>
      <c r="C70" s="5" t="s">
        <v>116</v>
      </c>
      <c r="D70" s="15" t="s">
        <v>117</v>
      </c>
      <c r="E70" s="5">
        <v>2</v>
      </c>
      <c r="F70" s="4">
        <v>80000</v>
      </c>
      <c r="G70" s="4">
        <f t="shared" si="14"/>
        <v>160000</v>
      </c>
      <c r="H70" s="6"/>
      <c r="I70" s="4">
        <v>0</v>
      </c>
      <c r="J70" s="5" t="s">
        <v>122</v>
      </c>
    </row>
    <row r="71" spans="1:10" ht="45" x14ac:dyDescent="0.25">
      <c r="A71" s="5">
        <v>67</v>
      </c>
      <c r="B71" s="5" t="s">
        <v>12</v>
      </c>
      <c r="C71" s="5" t="s">
        <v>49</v>
      </c>
      <c r="D71" s="15" t="s">
        <v>118</v>
      </c>
      <c r="E71" s="5">
        <v>2</v>
      </c>
      <c r="F71" s="4">
        <v>90000</v>
      </c>
      <c r="G71" s="4">
        <f t="shared" si="14"/>
        <v>180000</v>
      </c>
      <c r="H71" s="6"/>
      <c r="I71" s="4">
        <v>0</v>
      </c>
      <c r="J71" s="5" t="s">
        <v>122</v>
      </c>
    </row>
    <row r="72" spans="1:10" ht="180" x14ac:dyDescent="0.25">
      <c r="A72" s="5">
        <v>68</v>
      </c>
      <c r="B72" s="5" t="s">
        <v>98</v>
      </c>
      <c r="C72" s="5" t="s">
        <v>99</v>
      </c>
      <c r="D72" s="17" t="s">
        <v>119</v>
      </c>
      <c r="E72" s="5">
        <v>2</v>
      </c>
      <c r="F72" s="4">
        <v>100000</v>
      </c>
      <c r="G72" s="4">
        <f t="shared" si="14"/>
        <v>200000</v>
      </c>
      <c r="H72" s="6"/>
      <c r="I72" s="8">
        <f t="shared" ref="I72" si="15">SUM(I69:I71)</f>
        <v>0</v>
      </c>
      <c r="J72" s="5" t="s">
        <v>122</v>
      </c>
    </row>
    <row r="73" spans="1:10" ht="120" x14ac:dyDescent="0.25">
      <c r="A73" s="5">
        <v>69</v>
      </c>
      <c r="B73" s="5" t="s">
        <v>53</v>
      </c>
      <c r="C73" s="5" t="s">
        <v>54</v>
      </c>
      <c r="D73" s="15" t="s">
        <v>120</v>
      </c>
      <c r="E73" s="5">
        <v>2</v>
      </c>
      <c r="F73" s="4">
        <v>140000</v>
      </c>
      <c r="G73" s="4">
        <f t="shared" si="14"/>
        <v>280000</v>
      </c>
      <c r="H73" s="6"/>
      <c r="I73" s="4">
        <v>0</v>
      </c>
      <c r="J73" s="5" t="s">
        <v>122</v>
      </c>
    </row>
    <row r="74" spans="1:10" x14ac:dyDescent="0.25">
      <c r="F74" s="18" t="s">
        <v>10</v>
      </c>
      <c r="G74" s="8">
        <f>SUM(G5:G73)</f>
        <v>2029850</v>
      </c>
      <c r="H74" s="18"/>
      <c r="I74" s="8">
        <f>SUM(I5:I73)</f>
        <v>0</v>
      </c>
    </row>
  </sheetData>
  <conditionalFormatting sqref="I5:I74">
    <cfRule type="expression" dxfId="6" priority="1">
      <formula>$G5&lt;$I5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2025-06-05T12:23:22Z</dcterms:modified>
</cp:coreProperties>
</file>